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lutonbc-my.sharepoint.com/personal/jayvik_patel_luton_gov_uk/Documents/Documents/"/>
    </mc:Choice>
  </mc:AlternateContent>
  <xr:revisionPtr revIDLastSave="23" documentId="8_{F4FCB0CC-DDFB-4E5A-A732-1F6754771877}" xr6:coauthVersionLast="47" xr6:coauthVersionMax="47" xr10:uidLastSave="{86C2EA1B-62DB-4E07-9E17-5BAB64CA54BF}"/>
  <bookViews>
    <workbookView xWindow="5745" yWindow="1305" windowWidth="28515" windowHeight="18750" xr2:uid="{7AC7C505-2DA8-4D89-8404-EF3C2AB75D25}"/>
  </bookViews>
  <sheets>
    <sheet name="Decision matrix" sheetId="2" r:id="rId1"/>
  </sheets>
  <definedNames>
    <definedName name="_xlnm._FilterDatabase" localSheetId="0" hidden="1">'Decision matrix'!$A$2:$N$18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N3" i="2" s="1"/>
  <c r="E3" i="2"/>
  <c r="G3" i="2"/>
  <c r="I3" i="2"/>
  <c r="K3" i="2"/>
  <c r="M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tc={9F73F1E1-8289-4A9F-8260-39F00E9133C9}</author>
    <author>tc={CAC8A3E1-5BD9-4692-B039-713F60ABB387}</author>
    <author>tc={1995077A-3CB5-4516-8F63-F58C023E7DC2}</author>
    <author>tc={B503B2FB-2BED-4BC4-9895-3EAA1C7865FC}</author>
    <author>tc={F3C525AC-F50E-4D7A-9274-2B9A19FF2762}</author>
    <author>tc={BF422628-9EA4-4D71-8CC4-FEDBE358AD3F}</author>
  </authors>
  <commentList>
    <comment ref="B1" authorId="0" shapeId="0" xr:uid="{9F73F1E1-8289-4A9F-8260-39F00E9133C9}">
      <text>
        <t>[Threaded comment]
Your version of Excel allows you to read this threaded comment; however, any edits to it will get removed if the file is opened in a newer version of Excel. Learn more: https://go.microsoft.com/fwlink/?linkid=870924
Comment:
    How many users access or rely on this section?</t>
      </text>
    </comment>
    <comment ref="D1" authorId="1" shapeId="0" xr:uid="{CAC8A3E1-5BD9-4692-B039-713F60ABB38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prioritise areas where we know SMEs are ready to start working with us
Reply:
    Are subject matter experts available and prepared to support updates or redesigns? </t>
      </text>
    </comment>
    <comment ref="F1" authorId="2" shapeId="0" xr:uid="{1995077A-3CB5-4516-8F63-F58C023E7DC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How technically or structurally complex is the section? </t>
      </text>
    </comment>
    <comment ref="H1" authorId="3" shapeId="0" xr:uid="{B503B2FB-2BED-4BC4-9895-3EAA1C7865FC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How technically or structurally complex is the section? </t>
      </text>
    </comment>
    <comment ref="J1" authorId="4" shapeId="0" xr:uid="{F3C525AC-F50E-4D7A-9274-2B9A19FF276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Does the section contribute to council income (e.g. payments, permits)? </t>
      </text>
    </comment>
    <comment ref="L1" authorId="5" shapeId="0" xr:uid="{BF422628-9EA4-4D71-8CC4-FEDBE358AD3F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Is there political or leadership pressure to prioritise this section? </t>
      </text>
    </comment>
  </commentList>
</comments>
</file>

<file path=xl/sharedStrings.xml><?xml version="1.0" encoding="utf-8"?>
<sst xmlns="http://schemas.openxmlformats.org/spreadsheetml/2006/main" count="54" uniqueCount="40">
  <si>
    <t>Section</t>
  </si>
  <si>
    <t>User need/volume</t>
  </si>
  <si>
    <t>SME readiness</t>
  </si>
  <si>
    <t>Complexity - Content</t>
  </si>
  <si>
    <t>Complexity - Forms</t>
  </si>
  <si>
    <t>Revenue and income</t>
  </si>
  <si>
    <t>Political need</t>
  </si>
  <si>
    <t>Total score</t>
  </si>
  <si>
    <t>Criteria</t>
  </si>
  <si>
    <t>Score</t>
  </si>
  <si>
    <t>Description</t>
  </si>
  <si>
    <t>Weighted - 30%</t>
  </si>
  <si>
    <t>Weighted - 10%</t>
  </si>
  <si>
    <t>Very few users access this section</t>
  </si>
  <si>
    <t>Low user engagement</t>
  </si>
  <si>
    <t>Moderate user volume</t>
  </si>
  <si>
    <t>High user engagement</t>
  </si>
  <si>
    <t>Very high user demand or usage</t>
  </si>
  <si>
    <t>No subject matter expert (SME) available</t>
  </si>
  <si>
    <t>Limited SME availability</t>
  </si>
  <si>
    <t>Some SME support available</t>
  </si>
  <si>
    <t>Good SME engagement</t>
  </si>
  <si>
    <t>Fully engaged and available SME team</t>
  </si>
  <si>
    <t>Complexity</t>
  </si>
  <si>
    <t>Very simple section with minimal technical requirements</t>
  </si>
  <si>
    <t>Low complexity</t>
  </si>
  <si>
    <t>Moderate complexity</t>
  </si>
  <si>
    <t>High complexity with some technical challenges</t>
  </si>
  <si>
    <t>Very high complexity involving integrations or regulations</t>
  </si>
  <si>
    <t>No income impact</t>
  </si>
  <si>
    <t>Minimal income relevance</t>
  </si>
  <si>
    <t>Moderate contribution to income</t>
  </si>
  <si>
    <t>High income relevance</t>
  </si>
  <si>
    <t>Major source of council revenue</t>
  </si>
  <si>
    <t>Not politically sensitive</t>
  </si>
  <si>
    <t>Low political interest</t>
  </si>
  <si>
    <t>Moderate political relevance</t>
  </si>
  <si>
    <t>High political interest or scrutiny</t>
  </si>
  <si>
    <t>Very high political priority or leadership focus</t>
  </si>
  <si>
    <t>Service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</si>
</sst>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164" fontId="0" fillId="0" borderId="3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3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3" fontId="0" fillId="0" borderId="1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yvik Patel" id="{B2A04AF6-280E-4BD7-A149-472D52B118D6}" userId="Jayvik Patel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9-29T16:56:59.72" personId="{B2A04AF6-280E-4BD7-A149-472D52B118D6}" id="{9F73F1E1-8289-4A9F-8260-39F00E9133C9}">
    <text>How many users access or rely on this section?</text>
  </threadedComment>
  <threadedComment ref="D1" dT="2025-09-29T15:37:34.44" personId="{B2A04AF6-280E-4BD7-A149-472D52B118D6}" id="{CAC8A3E1-5BD9-4692-B039-713F60ABB387}">
    <text>prioritise areas where we know SMEs are ready to start working with us</text>
  </threadedComment>
  <threadedComment ref="D1" dT="2025-09-29T16:57:09.06" personId="{B2A04AF6-280E-4BD7-A149-472D52B118D6}" id="{6D87C637-6184-4797-B71D-F471D311CC0A}" parentId="{CAC8A3E1-5BD9-4692-B039-713F60ABB387}">
    <text xml:space="preserve">Are subject matter experts available and prepared to support updates or redesigns? </text>
  </threadedComment>
  <threadedComment ref="F1" dT="2025-09-29T15:37:46.23" personId="{B2A04AF6-280E-4BD7-A149-472D52B118D6}" id="{1995077A-3CB5-4516-8F63-F58C023E7DC2}">
    <text xml:space="preserve">How technically or structurally complex is the section? </text>
  </threadedComment>
  <threadedComment ref="H1" dT="2025-09-29T15:37:46.23" personId="{B2A04AF6-280E-4BD7-A149-472D52B118D6}" id="{B503B2FB-2BED-4BC4-9895-3EAA1C7865FC}">
    <text xml:space="preserve">How technically or structurally complex is the section? </text>
  </threadedComment>
  <threadedComment ref="J1" dT="2025-09-29T15:38:17.73" personId="{B2A04AF6-280E-4BD7-A149-472D52B118D6}" id="{F3C525AC-F50E-4D7A-9274-2B9A19FF2762}">
    <text xml:space="preserve">Does the section contribute to council income (e.g. payments, permits)? </text>
  </threadedComment>
  <threadedComment ref="L1" dT="2025-09-29T15:38:27.84" personId="{B2A04AF6-280E-4BD7-A149-472D52B118D6}" id="{BF422628-9EA4-4D71-8CC4-FEDBE358AD3F}">
    <text xml:space="preserve">Is there political or leadership pressure to prioritise this section?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A1FC-2070-4B73-A2C4-B83CF2666299}">
  <dimension ref="A1:R26"/>
  <sheetViews>
    <sheetView tabSelected="1" zoomScaleNormal="100" workbookViewId="0">
      <pane xSplit="1" topLeftCell="B1" activePane="topRight" state="frozen"/>
      <selection pane="topRight" activeCell="G32" sqref="G32"/>
    </sheetView>
  </sheetViews>
  <sheetFormatPr defaultColWidth="9.140625" defaultRowHeight="15" x14ac:dyDescent="0.25"/>
  <cols>
    <col min="1" max="1" width="13.28515625" style="1" bestFit="1" customWidth="1"/>
    <col min="2" max="2" width="10.42578125" style="1" bestFit="1" customWidth="1"/>
    <col min="3" max="3" width="19.5703125" style="1" bestFit="1" customWidth="1"/>
    <col min="4" max="4" width="10.42578125" style="1" bestFit="1" customWidth="1"/>
    <col min="5" max="5" width="19.5703125" style="1" bestFit="1" customWidth="1"/>
    <col min="6" max="6" width="10.42578125" style="1" bestFit="1" customWidth="1"/>
    <col min="7" max="7" width="19.5703125" style="1" bestFit="1" customWidth="1"/>
    <col min="8" max="8" width="10.42578125" style="1" bestFit="1" customWidth="1"/>
    <col min="9" max="9" width="19.5703125" style="1" bestFit="1" customWidth="1"/>
    <col min="10" max="10" width="10.42578125" style="1" bestFit="1" customWidth="1"/>
    <col min="11" max="11" width="19.5703125" style="1" bestFit="1" customWidth="1"/>
    <col min="12" max="12" width="10.42578125" style="1" bestFit="1" customWidth="1"/>
    <col min="13" max="13" width="19.5703125" style="1" bestFit="1" customWidth="1"/>
    <col min="14" max="14" width="11.140625" style="1" customWidth="1"/>
    <col min="15" max="15" width="2.140625" style="1" customWidth="1"/>
    <col min="16" max="16" width="19.42578125" style="1" bestFit="1" customWidth="1"/>
    <col min="17" max="17" width="6.42578125" style="1" bestFit="1" customWidth="1"/>
    <col min="18" max="18" width="52.28515625" style="1" bestFit="1" customWidth="1"/>
    <col min="19" max="16384" width="9.140625" style="1"/>
  </cols>
  <sheetData>
    <row r="1" spans="1:18" ht="15.75" x14ac:dyDescent="0.25">
      <c r="A1" s="29" t="s">
        <v>0</v>
      </c>
      <c r="B1" s="31" t="s">
        <v>1</v>
      </c>
      <c r="C1" s="32"/>
      <c r="D1" s="32" t="s">
        <v>2</v>
      </c>
      <c r="E1" s="32"/>
      <c r="F1" s="32" t="s">
        <v>3</v>
      </c>
      <c r="G1" s="32"/>
      <c r="H1" s="32" t="s">
        <v>4</v>
      </c>
      <c r="I1" s="32"/>
      <c r="J1" s="32" t="s">
        <v>5</v>
      </c>
      <c r="K1" s="32"/>
      <c r="L1" s="32" t="s">
        <v>6</v>
      </c>
      <c r="M1" s="34"/>
      <c r="N1" s="33" t="s">
        <v>7</v>
      </c>
      <c r="P1" s="15" t="s">
        <v>8</v>
      </c>
      <c r="Q1" s="15" t="s">
        <v>9</v>
      </c>
      <c r="R1" s="16" t="s">
        <v>10</v>
      </c>
    </row>
    <row r="2" spans="1:18" ht="15" customHeight="1" x14ac:dyDescent="0.25">
      <c r="A2" s="30"/>
      <c r="B2" s="6" t="s">
        <v>9</v>
      </c>
      <c r="C2" s="7" t="s">
        <v>11</v>
      </c>
      <c r="D2" s="8" t="s">
        <v>9</v>
      </c>
      <c r="E2" s="7" t="s">
        <v>11</v>
      </c>
      <c r="F2" s="8" t="s">
        <v>9</v>
      </c>
      <c r="G2" s="7" t="s">
        <v>12</v>
      </c>
      <c r="H2" s="8" t="s">
        <v>9</v>
      </c>
      <c r="I2" s="7" t="s">
        <v>12</v>
      </c>
      <c r="J2" s="8" t="s">
        <v>9</v>
      </c>
      <c r="K2" s="7" t="s">
        <v>12</v>
      </c>
      <c r="L2" s="8" t="s">
        <v>9</v>
      </c>
      <c r="M2" s="9" t="s">
        <v>12</v>
      </c>
      <c r="N2" s="30"/>
      <c r="P2" s="35" t="s">
        <v>1</v>
      </c>
      <c r="Q2" s="10">
        <v>1</v>
      </c>
      <c r="R2" s="17" t="s">
        <v>13</v>
      </c>
    </row>
    <row r="3" spans="1:18" x14ac:dyDescent="0.25">
      <c r="A3" s="12" t="s">
        <v>39</v>
      </c>
      <c r="B3" s="4">
        <v>5</v>
      </c>
      <c r="C3" s="11">
        <f t="shared" ref="C3:C13" si="0">SUM(B3*30%)</f>
        <v>1.5</v>
      </c>
      <c r="D3" s="2">
        <v>5</v>
      </c>
      <c r="E3" s="11">
        <f t="shared" ref="E3:E13" si="1">SUM(D3*30%)</f>
        <v>1.5</v>
      </c>
      <c r="F3" s="2">
        <v>1</v>
      </c>
      <c r="G3" s="11">
        <f t="shared" ref="G3:G13" si="2">SUM(F3*10%)</f>
        <v>0.1</v>
      </c>
      <c r="H3" s="2">
        <v>1</v>
      </c>
      <c r="I3" s="11">
        <f t="shared" ref="I3:I13" si="3">SUM(H3*10%)</f>
        <v>0.1</v>
      </c>
      <c r="J3" s="2">
        <v>4</v>
      </c>
      <c r="K3" s="11">
        <f t="shared" ref="K3:K13" si="4">SUM(J3*10%)</f>
        <v>0.4</v>
      </c>
      <c r="L3" s="2">
        <v>4</v>
      </c>
      <c r="M3" s="14">
        <f t="shared" ref="M3:M18" si="5">SUM(L3*10%)</f>
        <v>0.4</v>
      </c>
      <c r="N3" s="3">
        <f>SUM(C3,E3,G3,I3,K3,M3)</f>
        <v>4</v>
      </c>
      <c r="P3" s="35"/>
      <c r="Q3" s="10">
        <v>2</v>
      </c>
      <c r="R3" s="17" t="s">
        <v>14</v>
      </c>
    </row>
    <row r="4" spans="1:18" x14ac:dyDescent="0.25">
      <c r="A4" s="13"/>
      <c r="B4" s="4"/>
      <c r="C4" s="11"/>
      <c r="D4" s="2"/>
      <c r="E4" s="11"/>
      <c r="F4" s="2"/>
      <c r="G4" s="11"/>
      <c r="H4" s="2"/>
      <c r="I4" s="11"/>
      <c r="J4" s="2"/>
      <c r="K4" s="11"/>
      <c r="L4" s="2"/>
      <c r="M4" s="14"/>
      <c r="N4" s="3"/>
      <c r="P4" s="35"/>
      <c r="Q4" s="10">
        <v>3</v>
      </c>
      <c r="R4" s="17" t="s">
        <v>15</v>
      </c>
    </row>
    <row r="5" spans="1:18" x14ac:dyDescent="0.25">
      <c r="A5" s="13"/>
      <c r="B5" s="4"/>
      <c r="C5" s="11"/>
      <c r="D5" s="2"/>
      <c r="E5" s="11"/>
      <c r="F5" s="2"/>
      <c r="G5" s="11"/>
      <c r="H5" s="2"/>
      <c r="I5" s="11"/>
      <c r="J5" s="2"/>
      <c r="K5" s="11"/>
      <c r="L5" s="2"/>
      <c r="M5" s="14"/>
      <c r="N5" s="3"/>
      <c r="P5" s="35"/>
      <c r="Q5" s="10">
        <v>4</v>
      </c>
      <c r="R5" s="17" t="s">
        <v>16</v>
      </c>
    </row>
    <row r="6" spans="1:18" x14ac:dyDescent="0.25">
      <c r="A6" s="12"/>
      <c r="B6" s="4"/>
      <c r="C6" s="11"/>
      <c r="D6" s="2"/>
      <c r="E6" s="11"/>
      <c r="F6" s="2"/>
      <c r="G6" s="11"/>
      <c r="H6" s="2"/>
      <c r="I6" s="11"/>
      <c r="J6" s="2"/>
      <c r="K6" s="11"/>
      <c r="L6" s="2"/>
      <c r="M6" s="14"/>
      <c r="N6" s="3"/>
      <c r="P6" s="35"/>
      <c r="Q6" s="10">
        <v>5</v>
      </c>
      <c r="R6" s="17" t="s">
        <v>17</v>
      </c>
    </row>
    <row r="7" spans="1:18" x14ac:dyDescent="0.25">
      <c r="A7" s="13"/>
      <c r="B7" s="4"/>
      <c r="C7" s="11"/>
      <c r="D7" s="2"/>
      <c r="E7" s="11"/>
      <c r="F7" s="2"/>
      <c r="G7" s="11"/>
      <c r="H7" s="2"/>
      <c r="I7" s="11"/>
      <c r="J7" s="2"/>
      <c r="K7" s="11"/>
      <c r="L7" s="2"/>
      <c r="M7" s="14"/>
      <c r="N7" s="3"/>
      <c r="P7" s="35" t="s">
        <v>2</v>
      </c>
      <c r="Q7" s="10">
        <v>1</v>
      </c>
      <c r="R7" s="17" t="s">
        <v>18</v>
      </c>
    </row>
    <row r="8" spans="1:18" x14ac:dyDescent="0.25">
      <c r="A8" s="12"/>
      <c r="B8" s="4"/>
      <c r="C8" s="11"/>
      <c r="D8" s="2"/>
      <c r="E8" s="11"/>
      <c r="F8" s="2"/>
      <c r="G8" s="11"/>
      <c r="H8" s="2"/>
      <c r="I8" s="11"/>
      <c r="J8" s="2"/>
      <c r="K8" s="11"/>
      <c r="L8" s="2"/>
      <c r="M8" s="14"/>
      <c r="N8" s="3"/>
      <c r="P8" s="35"/>
      <c r="Q8" s="10">
        <v>2</v>
      </c>
      <c r="R8" s="17" t="s">
        <v>19</v>
      </c>
    </row>
    <row r="9" spans="1:18" x14ac:dyDescent="0.25">
      <c r="A9" s="12"/>
      <c r="B9" s="4"/>
      <c r="C9" s="11"/>
      <c r="D9" s="2"/>
      <c r="E9" s="11"/>
      <c r="F9" s="2"/>
      <c r="G9" s="11"/>
      <c r="H9" s="2"/>
      <c r="I9" s="11"/>
      <c r="J9" s="2"/>
      <c r="K9" s="11"/>
      <c r="L9" s="2"/>
      <c r="M9" s="14"/>
      <c r="N9" s="3"/>
      <c r="P9" s="35"/>
      <c r="Q9" s="10">
        <v>3</v>
      </c>
      <c r="R9" s="17" t="s">
        <v>20</v>
      </c>
    </row>
    <row r="10" spans="1:18" x14ac:dyDescent="0.25">
      <c r="A10" s="12"/>
      <c r="B10" s="4"/>
      <c r="C10" s="11"/>
      <c r="D10" s="2"/>
      <c r="E10" s="11"/>
      <c r="F10" s="2"/>
      <c r="G10" s="11"/>
      <c r="H10" s="2"/>
      <c r="I10" s="11"/>
      <c r="J10" s="2"/>
      <c r="K10" s="11"/>
      <c r="L10" s="2"/>
      <c r="M10" s="14"/>
      <c r="N10" s="3"/>
      <c r="P10" s="35"/>
      <c r="Q10" s="10">
        <v>4</v>
      </c>
      <c r="R10" s="17" t="s">
        <v>21</v>
      </c>
    </row>
    <row r="11" spans="1:18" x14ac:dyDescent="0.25">
      <c r="A11" s="13"/>
      <c r="B11" s="4"/>
      <c r="C11" s="11"/>
      <c r="D11" s="2"/>
      <c r="E11" s="11"/>
      <c r="F11" s="2"/>
      <c r="G11" s="11"/>
      <c r="H11" s="2"/>
      <c r="I11" s="11"/>
      <c r="J11" s="2"/>
      <c r="K11" s="11"/>
      <c r="L11" s="2"/>
      <c r="M11" s="14"/>
      <c r="N11" s="3"/>
      <c r="P11" s="35"/>
      <c r="Q11" s="10">
        <v>5</v>
      </c>
      <c r="R11" s="17" t="s">
        <v>22</v>
      </c>
    </row>
    <row r="12" spans="1:18" x14ac:dyDescent="0.25">
      <c r="A12" s="12"/>
      <c r="B12" s="4"/>
      <c r="C12" s="11"/>
      <c r="D12" s="2"/>
      <c r="E12" s="11"/>
      <c r="F12" s="2"/>
      <c r="G12" s="11"/>
      <c r="H12" s="2"/>
      <c r="I12" s="11"/>
      <c r="J12" s="2"/>
      <c r="K12" s="11"/>
      <c r="L12" s="2"/>
      <c r="M12" s="14"/>
      <c r="N12" s="3"/>
      <c r="P12" s="35" t="s">
        <v>23</v>
      </c>
      <c r="Q12" s="10">
        <v>1</v>
      </c>
      <c r="R12" s="17" t="s">
        <v>24</v>
      </c>
    </row>
    <row r="13" spans="1:18" x14ac:dyDescent="0.25">
      <c r="A13" s="13"/>
      <c r="B13" s="4"/>
      <c r="C13" s="11"/>
      <c r="D13" s="2"/>
      <c r="E13" s="11"/>
      <c r="F13" s="2"/>
      <c r="G13" s="11"/>
      <c r="H13" s="2"/>
      <c r="I13" s="11"/>
      <c r="J13" s="2"/>
      <c r="K13" s="11"/>
      <c r="L13" s="2"/>
      <c r="M13" s="14"/>
      <c r="N13" s="3"/>
      <c r="P13" s="35"/>
      <c r="Q13" s="10">
        <v>2</v>
      </c>
      <c r="R13" s="17" t="s">
        <v>25</v>
      </c>
    </row>
    <row r="14" spans="1:18" x14ac:dyDescent="0.25">
      <c r="A14" s="13"/>
      <c r="B14" s="4"/>
      <c r="C14" s="11"/>
      <c r="D14" s="2"/>
      <c r="E14" s="11"/>
      <c r="F14" s="2"/>
      <c r="G14" s="11"/>
      <c r="H14" s="2"/>
      <c r="I14" s="11"/>
      <c r="J14" s="2"/>
      <c r="K14" s="11"/>
      <c r="L14" s="2"/>
      <c r="M14" s="14"/>
      <c r="N14" s="3"/>
      <c r="P14" s="35"/>
      <c r="Q14" s="10">
        <v>3</v>
      </c>
      <c r="R14" s="17" t="s">
        <v>26</v>
      </c>
    </row>
    <row r="15" spans="1:18" x14ac:dyDescent="0.25">
      <c r="A15" s="12"/>
      <c r="B15" s="4"/>
      <c r="C15" s="11"/>
      <c r="D15" s="2"/>
      <c r="E15" s="11"/>
      <c r="F15" s="2"/>
      <c r="G15" s="11"/>
      <c r="H15" s="2"/>
      <c r="I15" s="11"/>
      <c r="J15" s="2"/>
      <c r="K15" s="11"/>
      <c r="L15" s="2"/>
      <c r="M15" s="14"/>
      <c r="N15" s="3"/>
      <c r="P15" s="35"/>
      <c r="Q15" s="10">
        <v>4</v>
      </c>
      <c r="R15" s="17" t="s">
        <v>27</v>
      </c>
    </row>
    <row r="16" spans="1:18" x14ac:dyDescent="0.25">
      <c r="A16" s="12"/>
      <c r="B16" s="4"/>
      <c r="C16" s="11"/>
      <c r="D16" s="2"/>
      <c r="E16" s="11"/>
      <c r="F16" s="2"/>
      <c r="G16" s="11"/>
      <c r="H16" s="2"/>
      <c r="I16" s="11"/>
      <c r="J16" s="2"/>
      <c r="K16" s="11"/>
      <c r="L16" s="2"/>
      <c r="M16" s="14"/>
      <c r="N16" s="3"/>
      <c r="P16" s="35"/>
      <c r="Q16" s="10">
        <v>5</v>
      </c>
      <c r="R16" s="17" t="s">
        <v>28</v>
      </c>
    </row>
    <row r="17" spans="1:18" x14ac:dyDescent="0.25">
      <c r="A17" s="18"/>
      <c r="B17" s="19"/>
      <c r="C17" s="20"/>
      <c r="D17" s="21"/>
      <c r="E17" s="20"/>
      <c r="F17" s="21"/>
      <c r="G17" s="20"/>
      <c r="H17" s="21"/>
      <c r="I17" s="20"/>
      <c r="J17" s="21"/>
      <c r="K17" s="20"/>
      <c r="L17" s="21"/>
      <c r="M17" s="14"/>
      <c r="N17" s="22"/>
      <c r="P17" s="35" t="s">
        <v>5</v>
      </c>
      <c r="Q17" s="10">
        <v>1</v>
      </c>
      <c r="R17" s="17" t="s">
        <v>29</v>
      </c>
    </row>
    <row r="18" spans="1:18" ht="15.75" thickBot="1" x14ac:dyDescent="0.3">
      <c r="A18" s="23"/>
      <c r="B18" s="24"/>
      <c r="C18" s="25"/>
      <c r="D18" s="26"/>
      <c r="E18" s="25"/>
      <c r="F18" s="26"/>
      <c r="G18" s="25"/>
      <c r="H18" s="26"/>
      <c r="I18" s="25"/>
      <c r="J18" s="26"/>
      <c r="K18" s="25"/>
      <c r="L18" s="26"/>
      <c r="M18" s="27"/>
      <c r="N18" s="28"/>
      <c r="P18" s="35"/>
      <c r="Q18" s="10">
        <v>2</v>
      </c>
      <c r="R18" s="17" t="s">
        <v>30</v>
      </c>
    </row>
    <row r="19" spans="1:18" x14ac:dyDescent="0.25">
      <c r="P19" s="35"/>
      <c r="Q19" s="10">
        <v>3</v>
      </c>
      <c r="R19" s="17" t="s">
        <v>31</v>
      </c>
    </row>
    <row r="20" spans="1:18" x14ac:dyDescent="0.25">
      <c r="A20" s="5"/>
      <c r="P20" s="35"/>
      <c r="Q20" s="10">
        <v>4</v>
      </c>
      <c r="R20" s="17" t="s">
        <v>32</v>
      </c>
    </row>
    <row r="21" spans="1:18" x14ac:dyDescent="0.25">
      <c r="A21" s="5"/>
      <c r="P21" s="35"/>
      <c r="Q21" s="10">
        <v>5</v>
      </c>
      <c r="R21" s="17" t="s">
        <v>33</v>
      </c>
    </row>
    <row r="22" spans="1:18" x14ac:dyDescent="0.25">
      <c r="A22" s="5"/>
      <c r="P22" s="35" t="s">
        <v>6</v>
      </c>
      <c r="Q22" s="10">
        <v>1</v>
      </c>
      <c r="R22" s="17" t="s">
        <v>34</v>
      </c>
    </row>
    <row r="23" spans="1:18" x14ac:dyDescent="0.25">
      <c r="A23" s="5"/>
      <c r="P23" s="35"/>
      <c r="Q23" s="10">
        <v>2</v>
      </c>
      <c r="R23" s="17" t="s">
        <v>35</v>
      </c>
    </row>
    <row r="24" spans="1:18" x14ac:dyDescent="0.25">
      <c r="A24" s="5"/>
      <c r="P24" s="35"/>
      <c r="Q24" s="10">
        <v>3</v>
      </c>
      <c r="R24" s="17" t="s">
        <v>36</v>
      </c>
    </row>
    <row r="25" spans="1:18" x14ac:dyDescent="0.25">
      <c r="A25" s="5"/>
      <c r="P25" s="35"/>
      <c r="Q25" s="10">
        <v>4</v>
      </c>
      <c r="R25" s="17" t="s">
        <v>37</v>
      </c>
    </row>
    <row r="26" spans="1:18" x14ac:dyDescent="0.25">
      <c r="A26" s="5"/>
      <c r="P26" s="35"/>
      <c r="Q26" s="10">
        <v>5</v>
      </c>
      <c r="R26" s="17" t="s">
        <v>38</v>
      </c>
    </row>
  </sheetData>
  <autoFilter ref="A2:N18" xr:uid="{E815A1FC-2070-4B73-A2C4-B83CF2666299}"/>
  <mergeCells count="13">
    <mergeCell ref="P2:P6"/>
    <mergeCell ref="P7:P11"/>
    <mergeCell ref="P12:P16"/>
    <mergeCell ref="P17:P21"/>
    <mergeCell ref="P22:P26"/>
    <mergeCell ref="A1:A2"/>
    <mergeCell ref="B1:C1"/>
    <mergeCell ref="D1:E1"/>
    <mergeCell ref="F1:G1"/>
    <mergeCell ref="N1:N2"/>
    <mergeCell ref="H1:I1"/>
    <mergeCell ref="J1:K1"/>
    <mergeCell ref="L1:M1"/>
  </mergeCell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5A9F35539F084F9455678A04047C04" ma:contentTypeVersion="3" ma:contentTypeDescription="Create a new document." ma:contentTypeScope="" ma:versionID="bf4ac4d386f6cb7dd3c89d52582fe7d7">
  <xsd:schema xmlns:xsd="http://www.w3.org/2001/XMLSchema" xmlns:xs="http://www.w3.org/2001/XMLSchema" xmlns:p="http://schemas.microsoft.com/office/2006/metadata/properties" xmlns:ns2="fba63774-0cb9-472c-b05e-03835eda9790" targetNamespace="http://schemas.microsoft.com/office/2006/metadata/properties" ma:root="true" ma:fieldsID="9907d112f369e3863d8973ee8f6571a1" ns2:_="">
    <xsd:import namespace="fba63774-0cb9-472c-b05e-03835eda97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63774-0cb9-472c-b05e-03835eda97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CAABAF-1A1C-490B-8842-279FCD2798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a63774-0cb9-472c-b05e-03835eda97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E4E0CE-ADB4-4CC6-ACAE-757170A0ACD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DAC1B8A-59B9-4BCA-9A86-E0BB503E55A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e0ab087-04cb-45ef-9ab5-482a1d324799}" enabled="0" method="" siteId="{fe0ab087-04cb-45ef-9ab5-482a1d32479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Decision 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Patel, Jayvik</dc:creator>
  <cp:keywords/>
  <dc:description/>
  <cp:lastModifiedBy>Jayvik Patel</cp:lastModifiedBy>
  <cp:revision/>
  <dcterms:created xsi:type="dcterms:W3CDTF">2025-09-29T08:51:02Z</dcterms:created>
  <dcterms:modified xsi:type="dcterms:W3CDTF">2026-01-29T11:47:42Z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0x0101003A5A9F35539F084F9455678A04047C04</vt:lpwstr>
  </property>
</Properties>
</file>